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<sst xmlns="http://schemas.openxmlformats.org/spreadsheetml/2006/main" count="40" uniqueCount="36">
  <si>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</si>
  <si>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</si>
  <si>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</si>
  <si>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</si>
  <si>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</si>
  <si>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</si>
  <si>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</si>
  <si>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</si>
  <si>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</si>
  <si>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</si>
  <si>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</si>
  <si>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</si>
  <si>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</si>
  <si>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</si>
  <si>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</si>
  <si>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</si>
  <si>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</si>
  <si>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</si>
  <si>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</si>
  <si>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</si>
  <si>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</si>
  <si>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</si>
  <si>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</si>
  <si>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</si>
  <si>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</si>
  <si>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</si>
  <si>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</si>
  <si>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</si>
  <si>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</si>
  <si>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</si>
  <si>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</si>
  <si>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</si>
  <si>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</si>
  <si>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</si>
  <si>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</si>
  <si>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Ленинградский пр-кт,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</si>
</sst>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  <numFmt numFmtId="171" formatCode="_-* #,##0.00\ _₽_-;\-* #,##0.00\ _₽_-;_-* &quot;-&quot;??\ _₽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2" borderId="15" xfId="1" applyFont="1" applyFill="1" applyBorder="1" applyAlignment="1">
      <alignment horizontal="left" vertical="center"/>
    </xf>
    <xf numFmtId="167" fontId="5" fillId="3" borderId="12" xfId="1" applyNumberFormat="1" applyFont="1" applyFill="1" applyBorder="1" applyAlignment="1">
      <alignment horizontal="center" vertical="center"/>
    </xf>
    <xf numFmtId="164" fontId="5" fillId="3" borderId="13" xfId="1" applyFont="1" applyFill="1" applyBorder="1" applyAlignment="1">
      <alignment horizontal="center" vertical="center"/>
    </xf>
    <xf numFmtId="168" fontId="5" fillId="3" borderId="12" xfId="1" applyNumberFormat="1" applyFont="1" applyFill="1" applyBorder="1" applyAlignment="1">
      <alignment horizontal="center" vertical="center"/>
    </xf>
    <xf numFmtId="169" fontId="5" fillId="3" borderId="13" xfId="1" applyNumberFormat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3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4" borderId="19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0" borderId="21" xfId="0" applyNumberFormat="1" applyFont="1" applyBorder="1" applyAlignment="1">
      <alignment vertical="center"/>
    </xf>
    <xf numFmtId="170" fontId="4" fillId="0" borderId="21" xfId="0" applyNumberFormat="1" applyFont="1" applyBorder="1" applyAlignment="1">
      <alignment vertical="center"/>
    </xf>
    <xf numFmtId="171" fontId="4" fillId="0" borderId="21" xfId="0" applyNumberFormat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22" sqref="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6" t="s">
        <v>30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4" spans="2:12" ht="15" x14ac:dyDescent="0.25">
      <c r="B4" s="37" t="s">
        <v>0</v>
      </c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8" t="s">
        <v>2</v>
      </c>
      <c r="C8" s="40" t="s">
        <v>3</v>
      </c>
      <c r="D8" s="41"/>
      <c r="E8" s="44" t="s">
        <v>4</v>
      </c>
      <c r="F8" s="41" t="s">
        <v>33</v>
      </c>
      <c r="G8" s="41" t="s">
        <v>5</v>
      </c>
      <c r="H8" s="41"/>
      <c r="I8" s="46"/>
      <c r="J8" s="47" t="s">
        <v>6</v>
      </c>
      <c r="K8" s="49" t="s">
        <v>34</v>
      </c>
      <c r="L8" s="35" t="s">
        <v>7</v>
      </c>
    </row>
    <row r="9" spans="2:12" s="13" customFormat="1" ht="78" customHeight="1" x14ac:dyDescent="0.25">
      <c r="B9" s="39"/>
      <c r="C9" s="42"/>
      <c r="D9" s="43"/>
      <c r="E9" s="45"/>
      <c r="F9" s="43"/>
      <c r="G9" s="11" t="s">
        <v>8</v>
      </c>
      <c r="H9" s="11" t="s">
        <v>9</v>
      </c>
      <c r="I9" s="12" t="s">
        <v>10</v>
      </c>
      <c r="J9" s="48"/>
      <c r="K9" s="49"/>
      <c r="L9" s="35"/>
    </row>
    <row r="10" spans="2:12" s="20" customFormat="1" ht="15" customHeight="1" x14ac:dyDescent="0.25">
      <c r="B10" s="14"/>
      <c r="C10" s="15" t="s">
        <v>11</v>
      </c>
      <c r="D10" s="34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50">
        <v>177.21199999999999</v>
      </c>
      <c r="D11" s="51">
        <v>138916.16</v>
      </c>
      <c r="E11" s="51">
        <v>4066.5000000000005</v>
      </c>
      <c r="F11" s="50">
        <v>0.02</v>
      </c>
      <c r="G11" s="22">
        <v>757.54</v>
      </c>
      <c r="H11" s="22">
        <v>945.12</v>
      </c>
      <c r="I11" s="22">
        <v>1468.84</v>
      </c>
      <c r="J11" s="52">
        <v>64067.189999999995</v>
      </c>
      <c r="K11" s="31">
        <v>4.3578507315873594E-2</v>
      </c>
      <c r="L11" s="24">
        <f>J11-D11</f>
        <v>-74848.97</v>
      </c>
    </row>
    <row r="12" spans="2:12" s="25" customFormat="1" ht="27.75" customHeight="1" x14ac:dyDescent="0.25">
      <c r="B12" s="21" t="s">
        <v>18</v>
      </c>
      <c r="C12" s="50">
        <v>188.25399999999999</v>
      </c>
      <c r="D12" s="51">
        <v>148374.26999999999</v>
      </c>
      <c r="E12" s="51">
        <v>4066.5000000000005</v>
      </c>
      <c r="F12" s="50">
        <v>1.9999999899999999E-2</v>
      </c>
      <c r="G12" s="22">
        <v>757.54</v>
      </c>
      <c r="H12" s="22">
        <v>945.12</v>
      </c>
      <c r="I12" s="22">
        <v>1468.84</v>
      </c>
      <c r="J12" s="52">
        <v>64100.959999999999</v>
      </c>
      <c r="K12" s="31">
        <v>4.6293864502643542E-2</v>
      </c>
      <c r="L12" s="24">
        <f t="shared" ref="L12:L22" si="0">J12-D12</f>
        <v>-84273.31</v>
      </c>
    </row>
    <row r="13" spans="2:12" s="25" customFormat="1" ht="27.75" customHeight="1" x14ac:dyDescent="0.25">
      <c r="B13" s="21" t="s">
        <v>19</v>
      </c>
      <c r="C13" s="50">
        <v>110.13200000000001</v>
      </c>
      <c r="D13" s="51">
        <v>86801.71</v>
      </c>
      <c r="E13" s="51">
        <v>4066.5000000000005</v>
      </c>
      <c r="F13" s="50">
        <v>1.9999999899999999E-2</v>
      </c>
      <c r="G13" s="22">
        <v>757.54</v>
      </c>
      <c r="H13" s="22">
        <v>945.12</v>
      </c>
      <c r="I13" s="22">
        <v>1468.84</v>
      </c>
      <c r="J13" s="52">
        <v>64100.86</v>
      </c>
      <c r="K13" s="23">
        <v>2.7082749293003808E-2</v>
      </c>
      <c r="L13" s="24">
        <f t="shared" si="0"/>
        <v>-22700.850000000006</v>
      </c>
    </row>
    <row r="14" spans="2:12" s="25" customFormat="1" ht="27.75" customHeight="1" x14ac:dyDescent="0.25">
      <c r="B14" s="21" t="s">
        <v>20</v>
      </c>
      <c r="C14" s="50">
        <v>97.331000000000003</v>
      </c>
      <c r="D14" s="51">
        <v>77617.88</v>
      </c>
      <c r="E14" s="51">
        <v>4066.5000000000005</v>
      </c>
      <c r="F14" s="50">
        <v>1.9999999900000003E-2</v>
      </c>
      <c r="G14" s="22">
        <v>757.54</v>
      </c>
      <c r="H14" s="22">
        <v>945.12</v>
      </c>
      <c r="I14" s="22">
        <v>1468.84</v>
      </c>
      <c r="J14" s="52">
        <v>64857.409999999996</v>
      </c>
      <c r="K14" s="23">
        <v>2.3934833394811259E-2</v>
      </c>
      <c r="L14" s="24">
        <f t="shared" si="0"/>
        <v>-12760.470000000008</v>
      </c>
    </row>
    <row r="15" spans="2:12" s="25" customFormat="1" ht="27.75" customHeight="1" x14ac:dyDescent="0.25">
      <c r="B15" s="21" t="s">
        <v>21</v>
      </c>
      <c r="C15" s="50">
        <v>70.878</v>
      </c>
      <c r="D15" s="51">
        <v>56300.45</v>
      </c>
      <c r="E15" s="51">
        <v>4066.5000000000005</v>
      </c>
      <c r="F15" s="50">
        <v>1.9999999900000003E-2</v>
      </c>
      <c r="G15" s="22">
        <v>757.54</v>
      </c>
      <c r="H15" s="22">
        <v>945.12</v>
      </c>
      <c r="I15" s="22">
        <v>1468.84</v>
      </c>
      <c r="J15" s="52">
        <v>64602.649999999994</v>
      </c>
      <c r="K15" s="23">
        <v>1.7429730726669125E-2</v>
      </c>
      <c r="L15" s="24">
        <f t="shared" si="0"/>
        <v>8302.1999999999971</v>
      </c>
    </row>
    <row r="16" spans="2:12" s="25" customFormat="1" ht="27.75" customHeight="1" x14ac:dyDescent="0.25">
      <c r="B16" s="21" t="s">
        <v>22</v>
      </c>
      <c r="C16" s="50">
        <v>0</v>
      </c>
      <c r="D16" s="51">
        <v>0</v>
      </c>
      <c r="E16" s="51">
        <v>4066.5</v>
      </c>
      <c r="F16" s="50">
        <v>1.9999999900000003E-2</v>
      </c>
      <c r="G16" s="22">
        <v>757.54</v>
      </c>
      <c r="H16" s="22">
        <v>945.12</v>
      </c>
      <c r="I16" s="22">
        <v>1468.84</v>
      </c>
      <c r="J16" s="52">
        <v>64016.159999999996</v>
      </c>
      <c r="K16" s="23">
        <v>0</v>
      </c>
      <c r="L16" s="24">
        <f t="shared" si="0"/>
        <v>64016.159999999996</v>
      </c>
    </row>
    <row r="17" spans="2:12" s="25" customFormat="1" ht="27.75" customHeight="1" x14ac:dyDescent="0.25">
      <c r="B17" s="21" t="s">
        <v>23</v>
      </c>
      <c r="C17" s="50">
        <v>0</v>
      </c>
      <c r="D17" s="51">
        <v>0</v>
      </c>
      <c r="E17" s="51">
        <v>4066.3</v>
      </c>
      <c r="F17" s="50">
        <v>1.9999999900000003E-2</v>
      </c>
      <c r="G17" s="22">
        <v>778.75</v>
      </c>
      <c r="H17" s="22">
        <v>971.58</v>
      </c>
      <c r="I17" s="22">
        <v>1645.09</v>
      </c>
      <c r="J17" s="52">
        <v>66530.63</v>
      </c>
      <c r="K17" s="23">
        <v>0</v>
      </c>
      <c r="L17" s="24">
        <f t="shared" si="0"/>
        <v>66530.63</v>
      </c>
    </row>
    <row r="18" spans="2:12" s="25" customFormat="1" ht="27.75" customHeight="1" x14ac:dyDescent="0.25">
      <c r="B18" s="21" t="s">
        <v>24</v>
      </c>
      <c r="C18" s="50">
        <v>0</v>
      </c>
      <c r="D18" s="51">
        <v>0</v>
      </c>
      <c r="E18" s="51">
        <v>4066.3</v>
      </c>
      <c r="F18" s="50">
        <v>1.9999999899999999E-2</v>
      </c>
      <c r="G18" s="22">
        <v>778.75</v>
      </c>
      <c r="H18" s="22">
        <v>971.58</v>
      </c>
      <c r="I18" s="22">
        <v>1645.09</v>
      </c>
      <c r="J18" s="52">
        <v>66511.740000000005</v>
      </c>
      <c r="K18" s="23">
        <v>0</v>
      </c>
      <c r="L18" s="24">
        <f t="shared" si="0"/>
        <v>66511.740000000005</v>
      </c>
    </row>
    <row r="19" spans="2:12" s="25" customFormat="1" ht="27.75" customHeight="1" x14ac:dyDescent="0.25">
      <c r="B19" s="21" t="s">
        <v>25</v>
      </c>
      <c r="C19" s="50">
        <v>9.5670000000000002</v>
      </c>
      <c r="D19" s="51">
        <v>7828.3</v>
      </c>
      <c r="E19" s="51">
        <v>4066.5</v>
      </c>
      <c r="F19" s="50">
        <v>1.9999999899999999E-2</v>
      </c>
      <c r="G19" s="22">
        <v>778.75</v>
      </c>
      <c r="H19" s="22">
        <v>971.58</v>
      </c>
      <c r="I19" s="22">
        <v>1645.09</v>
      </c>
      <c r="J19" s="52">
        <v>66550.33</v>
      </c>
      <c r="K19" s="23">
        <v>2.3526374031722611E-3</v>
      </c>
      <c r="L19" s="24">
        <f t="shared" si="0"/>
        <v>58722.03</v>
      </c>
    </row>
    <row r="20" spans="2:12" s="25" customFormat="1" ht="27.75" customHeight="1" x14ac:dyDescent="0.25">
      <c r="B20" s="21" t="s">
        <v>26</v>
      </c>
      <c r="C20" s="50">
        <v>100.887</v>
      </c>
      <c r="D20" s="51">
        <v>82553.81</v>
      </c>
      <c r="E20" s="51">
        <v>4066.5</v>
      </c>
      <c r="F20" s="50">
        <v>1.9999999899999999E-2</v>
      </c>
      <c r="G20" s="22">
        <v>778.75</v>
      </c>
      <c r="H20" s="22">
        <v>971.58</v>
      </c>
      <c r="I20" s="22">
        <v>1645.09</v>
      </c>
      <c r="J20" s="52">
        <v>66550.33</v>
      </c>
      <c r="K20" s="23">
        <v>2.4809295462928808E-2</v>
      </c>
      <c r="L20" s="24">
        <f t="shared" si="0"/>
        <v>-16003.479999999996</v>
      </c>
    </row>
    <row r="21" spans="2:12" s="25" customFormat="1" ht="27.75" customHeight="1" x14ac:dyDescent="0.25">
      <c r="B21" s="21" t="s">
        <v>27</v>
      </c>
      <c r="C21" s="50">
        <v>144.94300000000001</v>
      </c>
      <c r="D21" s="51">
        <v>117214</v>
      </c>
      <c r="E21" s="51">
        <v>4066.5</v>
      </c>
      <c r="F21" s="50">
        <v>1.9999999899999999E-2</v>
      </c>
      <c r="G21" s="22">
        <v>778.75</v>
      </c>
      <c r="H21" s="22">
        <v>971.58</v>
      </c>
      <c r="I21" s="22">
        <v>1645.09</v>
      </c>
      <c r="J21" s="52">
        <v>65770.570000000007</v>
      </c>
      <c r="K21" s="23">
        <v>3.5643182097626958E-2</v>
      </c>
      <c r="L21" s="24">
        <f t="shared" si="0"/>
        <v>-51443.429999999993</v>
      </c>
    </row>
    <row r="22" spans="2:12" s="25" customFormat="1" ht="27.75" customHeight="1" x14ac:dyDescent="0.25">
      <c r="B22" s="21" t="s">
        <v>28</v>
      </c>
      <c r="C22" s="50">
        <v>161.45100000000002</v>
      </c>
      <c r="D22" s="51">
        <v>130494.99</v>
      </c>
      <c r="E22" s="51">
        <v>4066.5</v>
      </c>
      <c r="F22" s="50">
        <v>1.9999999899999999E-2</v>
      </c>
      <c r="G22" s="22">
        <v>778.75</v>
      </c>
      <c r="H22" s="22">
        <v>971.58</v>
      </c>
      <c r="I22" s="22">
        <v>1645.09</v>
      </c>
      <c r="J22" s="52">
        <v>65735.86</v>
      </c>
      <c r="K22" s="23">
        <v>3.9702692733308745E-2</v>
      </c>
      <c r="L22" s="24">
        <f t="shared" si="0"/>
        <v>-64759.130000000005</v>
      </c>
    </row>
    <row r="23" spans="2:12" s="25" customFormat="1" ht="15" x14ac:dyDescent="0.25">
      <c r="B23" s="26" t="s">
        <v>29</v>
      </c>
      <c r="C23" s="27">
        <f>SUM(C11:C22)</f>
        <v>1060.655</v>
      </c>
      <c r="D23" s="27">
        <f>SUM(D11:D22)</f>
        <v>846101.57000000007</v>
      </c>
      <c r="E23" s="32">
        <f>E22</f>
        <v>4066.5</v>
      </c>
      <c r="F23" s="29">
        <f>SUM(F11:F22)/12</f>
        <v>1.999999990833334E-2</v>
      </c>
      <c r="G23" s="28"/>
      <c r="H23" s="28"/>
      <c r="I23" s="28"/>
      <c r="J23" s="28">
        <f>SUM(J11:J22)</f>
        <v>783394.68999999983</v>
      </c>
      <c r="K23" s="30">
        <f>SUM(K11:K22)/12</f>
        <v>2.1735624410836509E-2</v>
      </c>
      <c r="L23" s="28">
        <f t="shared" ref="L23" si="1">SUM(L11:L22)</f>
        <v>-62706.880000000005</v>
      </c>
    </row>
    <row r="26" spans="2:12" ht="18.75" customHeight="1" x14ac:dyDescent="0.25">
      <c r="D26" s="33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2020-03-11T06:52:41Z</dcterms:modified>
</cp:coreProperties>
</file>